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4-10-2019" sheetId="1" r:id="rId1"/>
  </sheets>
  <calcPr calcId="145621"/>
</workbook>
</file>

<file path=xl/calcChain.xml><?xml version="1.0" encoding="utf-8"?>
<calcChain xmlns="http://schemas.openxmlformats.org/spreadsheetml/2006/main">
  <c r="BP45" i="1" l="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C44" i="1"/>
  <c r="E44" i="1" s="1"/>
  <c r="B44" i="1"/>
  <c r="C43" i="1"/>
  <c r="D43" i="1" s="1"/>
  <c r="B43" i="1"/>
  <c r="E42" i="1"/>
  <c r="D42" i="1"/>
  <c r="C42" i="1"/>
  <c r="A42" i="1"/>
  <c r="B41" i="1"/>
  <c r="A41" i="1"/>
  <c r="C40" i="1"/>
  <c r="E40" i="1" s="1"/>
  <c r="B40" i="1"/>
  <c r="A40" i="1"/>
  <c r="C39" i="1"/>
  <c r="D39" i="1" s="1"/>
  <c r="B39" i="1"/>
  <c r="E38" i="1"/>
  <c r="D38" i="1"/>
  <c r="C38" i="1"/>
  <c r="A38" i="1"/>
  <c r="B37" i="1"/>
  <c r="A37" i="1"/>
  <c r="C36" i="1"/>
  <c r="E36" i="1" s="1"/>
  <c r="B36" i="1"/>
  <c r="A36" i="1"/>
  <c r="C35" i="1"/>
  <c r="D35" i="1" s="1"/>
  <c r="B35" i="1"/>
  <c r="E34" i="1"/>
  <c r="D34" i="1"/>
  <c r="C34" i="1"/>
  <c r="A34" i="1"/>
  <c r="B33" i="1"/>
  <c r="A33" i="1"/>
  <c r="C32" i="1"/>
  <c r="E32" i="1" s="1"/>
  <c r="B32" i="1"/>
  <c r="A32" i="1"/>
  <c r="C31" i="1"/>
  <c r="D31" i="1" s="1"/>
  <c r="B31" i="1"/>
  <c r="E30" i="1"/>
  <c r="D30" i="1"/>
  <c r="C30" i="1"/>
  <c r="A30" i="1"/>
  <c r="B29" i="1"/>
  <c r="A29" i="1"/>
  <c r="C28" i="1"/>
  <c r="E28" i="1" s="1"/>
  <c r="B28" i="1"/>
  <c r="A28" i="1"/>
  <c r="C27" i="1"/>
  <c r="D27" i="1" s="1"/>
  <c r="B27" i="1"/>
  <c r="E26" i="1"/>
  <c r="D26" i="1"/>
  <c r="C26" i="1"/>
  <c r="A26" i="1"/>
  <c r="B25" i="1"/>
  <c r="A25" i="1"/>
  <c r="C24" i="1"/>
  <c r="E24" i="1" s="1"/>
  <c r="B24" i="1"/>
  <c r="A24" i="1"/>
  <c r="C23" i="1"/>
  <c r="D23" i="1" s="1"/>
  <c r="B23" i="1"/>
  <c r="E22" i="1"/>
  <c r="D22" i="1"/>
  <c r="C22" i="1"/>
  <c r="A22" i="1"/>
  <c r="B21" i="1"/>
  <c r="A21" i="1"/>
  <c r="C20" i="1"/>
  <c r="E20" i="1" s="1"/>
  <c r="B20" i="1"/>
  <c r="A20" i="1"/>
  <c r="C19" i="1"/>
  <c r="D19" i="1" s="1"/>
  <c r="B19" i="1"/>
  <c r="E18" i="1"/>
  <c r="D18" i="1"/>
  <c r="C18" i="1"/>
  <c r="A18" i="1"/>
  <c r="B17" i="1"/>
  <c r="A17" i="1"/>
  <c r="C16" i="1"/>
  <c r="E16" i="1" s="1"/>
  <c r="B16" i="1"/>
  <c r="A16" i="1"/>
  <c r="C15" i="1"/>
  <c r="D15" i="1" s="1"/>
  <c r="B15" i="1"/>
  <c r="E14" i="1"/>
  <c r="D14" i="1"/>
  <c r="C14" i="1"/>
  <c r="A14" i="1"/>
  <c r="B13" i="1"/>
  <c r="A13" i="1"/>
  <c r="C12" i="1"/>
  <c r="E12" i="1" s="1"/>
  <c r="B12" i="1"/>
  <c r="A12" i="1"/>
  <c r="C11" i="1"/>
  <c r="D11" i="1" s="1"/>
  <c r="B11" i="1"/>
  <c r="E10" i="1"/>
  <c r="D10" i="1"/>
  <c r="C10" i="1"/>
  <c r="A10" i="1"/>
  <c r="B9" i="1"/>
  <c r="A9" i="1"/>
  <c r="C8" i="1"/>
  <c r="E8" i="1" s="1"/>
  <c r="B8" i="1"/>
  <c r="A8" i="1"/>
  <c r="C7" i="1"/>
  <c r="D7" i="1" s="1"/>
  <c r="B7" i="1"/>
  <c r="E6" i="1"/>
  <c r="D6" i="1"/>
  <c r="C6" i="1"/>
  <c r="A6" i="1"/>
  <c r="B5" i="1"/>
  <c r="A5" i="1"/>
  <c r="C4" i="1"/>
  <c r="E4" i="1" s="1"/>
  <c r="B4" i="1"/>
  <c r="A4" i="1"/>
  <c r="D2" i="1"/>
  <c r="A44" i="1" s="1"/>
  <c r="D4" i="1" l="1"/>
  <c r="C5" i="1"/>
  <c r="B6" i="1"/>
  <c r="A7" i="1"/>
  <c r="E7" i="1"/>
  <c r="D8" i="1"/>
  <c r="C9" i="1"/>
  <c r="B10" i="1"/>
  <c r="A11" i="1"/>
  <c r="E11" i="1"/>
  <c r="D12" i="1"/>
  <c r="C13" i="1"/>
  <c r="B14" i="1"/>
  <c r="A15" i="1"/>
  <c r="E15" i="1"/>
  <c r="D16" i="1"/>
  <c r="C17" i="1"/>
  <c r="B18" i="1"/>
  <c r="A19" i="1"/>
  <c r="E19" i="1"/>
  <c r="D20" i="1"/>
  <c r="C21" i="1"/>
  <c r="B22" i="1"/>
  <c r="A23" i="1"/>
  <c r="E23" i="1"/>
  <c r="D24" i="1"/>
  <c r="C25" i="1"/>
  <c r="B26" i="1"/>
  <c r="A27" i="1"/>
  <c r="E27" i="1"/>
  <c r="D28" i="1"/>
  <c r="C29" i="1"/>
  <c r="B30" i="1"/>
  <c r="A31" i="1"/>
  <c r="E31" i="1"/>
  <c r="D32" i="1"/>
  <c r="C33" i="1"/>
  <c r="B34" i="1"/>
  <c r="A35" i="1"/>
  <c r="E35" i="1"/>
  <c r="D36" i="1"/>
  <c r="C37" i="1"/>
  <c r="B38" i="1"/>
  <c r="A39" i="1"/>
  <c r="E39" i="1"/>
  <c r="D40" i="1"/>
  <c r="C41" i="1"/>
  <c r="B42" i="1"/>
  <c r="A43" i="1"/>
  <c r="E43" i="1"/>
  <c r="D44" i="1"/>
  <c r="E29" i="1" l="1"/>
  <c r="D29" i="1"/>
  <c r="E13" i="1"/>
  <c r="D13" i="1"/>
  <c r="E41" i="1"/>
  <c r="D41" i="1"/>
  <c r="E25" i="1"/>
  <c r="D25" i="1"/>
  <c r="E9" i="1"/>
  <c r="D9" i="1"/>
  <c r="E37" i="1"/>
  <c r="D37" i="1"/>
  <c r="E21" i="1"/>
  <c r="D21" i="1"/>
  <c r="E5" i="1"/>
  <c r="D5" i="1"/>
  <c r="E33" i="1"/>
  <c r="D33" i="1"/>
  <c r="E17" i="1"/>
  <c r="D17" i="1"/>
</calcChain>
</file>

<file path=xl/sharedStrings.xml><?xml version="1.0" encoding="utf-8"?>
<sst xmlns="http://schemas.openxmlformats.org/spreadsheetml/2006/main" count="276" uniqueCount="71">
  <si>
    <t>Relatório Individualizado de Presença</t>
  </si>
  <si>
    <t>90ª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</si>
  <si>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</si>
  <si>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</si>
  <si>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</si>
  <si>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</si>
  <si>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</si>
  <si>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</si>
  <si>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</si>
  <si>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</si>
  <si>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247/17 - DESTAQUE 1</t>
  </si>
  <si>
    <t>247/17 - DESTAQUE 2</t>
  </si>
  <si>
    <t>247/17 - DESTAQUE 3</t>
  </si>
  <si>
    <t>274/17</t>
  </si>
  <si>
    <t>1.      Álvaro Damião</t>
  </si>
  <si>
    <t>F</t>
  </si>
  <si>
    <t>P</t>
  </si>
  <si>
    <t>2.      Arnaldo Godoy</t>
  </si>
  <si>
    <t>3.      Autair Gomes</t>
  </si>
  <si>
    <t>4.      Bella Gonçalves</t>
  </si>
  <si>
    <t>5.      Bim da Ambulância</t>
  </si>
  <si>
    <t>6.      Carlos Henrique</t>
  </si>
  <si>
    <t>7.      Catatau do Povo</t>
  </si>
  <si>
    <t>8.      César Gordin</t>
  </si>
  <si>
    <t>9.      Cida Falabella</t>
  </si>
  <si>
    <t>10.    Coronel Piccinini</t>
  </si>
  <si>
    <t>11.    Dr. Nilton</t>
  </si>
  <si>
    <t>12.    Edmar Branco</t>
  </si>
  <si>
    <t>13.    Eduardo da Ambulância</t>
  </si>
  <si>
    <t>14.    Elvis Côrtes</t>
  </si>
  <si>
    <t>15.    Fernando Borja</t>
  </si>
  <si>
    <t>16.    Fernando Luiz</t>
  </si>
  <si>
    <t>17.    Flávio dos Santos</t>
  </si>
  <si>
    <t>18.    Gabriel</t>
  </si>
  <si>
    <t>19.    Gilson Reis</t>
  </si>
  <si>
    <t>20.    Hélio da Farmácia</t>
  </si>
  <si>
    <t>21.    Henrique Braga</t>
  </si>
  <si>
    <t>22.    Irlan Melo</t>
  </si>
  <si>
    <t>23.    Jair di Gregorio</t>
  </si>
  <si>
    <t>24.    Jorge Santos</t>
  </si>
  <si>
    <t>25.    Juninho Los Hermanos</t>
  </si>
  <si>
    <t>26.    Léo Burguês de Castro</t>
  </si>
  <si>
    <t>27.    Maninho Félix</t>
  </si>
  <si>
    <t>28.    Marilda Portela</t>
  </si>
  <si>
    <t>29.    Mateus Simões</t>
  </si>
  <si>
    <t>30.    Nely Aquino</t>
  </si>
  <si>
    <t>31.    Orlei</t>
  </si>
  <si>
    <t>32.    Pedrão do Depósito</t>
  </si>
  <si>
    <t>33.    Pedro Bueno</t>
  </si>
  <si>
    <t>34.    Pedro Patrus</t>
  </si>
  <si>
    <t>35.    Preto</t>
  </si>
  <si>
    <t>X</t>
  </si>
  <si>
    <t>36.    Professor Juliano Lopes</t>
  </si>
  <si>
    <t>37.    Ramon Bibiano C. de Apoio</t>
  </si>
  <si>
    <t>38.    Reinaldo Gomes</t>
  </si>
  <si>
    <t>39.    Ronaldo Batista</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</si>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</sst>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3" xfId="0" applyFont="1" applyFill="1" applyBorder="1" applyAlignment="1" applyProtection="1">
      <alignment horizontal="left" vertical="center"/>
    </xf>
    <xf numFmtId="0" fontId="6" fillId="0" borderId="0" xfId="0" applyFont="1" applyBorder="1" applyAlignment="1">
      <alignment vertical="center"/>
    </xf>
    <xf numFmtId="0" fontId="7" fillId="0" borderId="0" xfId="0" applyFont="1" applyBorder="1"/>
    <xf numFmtId="0" fontId="6" fillId="0" borderId="4"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cellXfs>
  <cellStyles count="2">
    <cellStyle name="Normal" xfId="0" builtinId="0"/>
    <cellStyle name="Porcentagem" xfId="1" builtinId="5"/>
  </cellStyles>
  <dxfs count="9">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7"/>
  <sheetViews>
    <sheetView tabSelected="1" topLeftCell="F10" zoomScale="85" zoomScaleNormal="85" workbookViewId="0">
      <selection activeCell="L18" sqref="L18"/>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3" width="11.28515625" customWidth="1"/>
  </cols>
  <sheetData>
    <row r="1" spans="1:255" x14ac:dyDescent="0.25">
      <c r="A1" s="1" t="s">
        <v>0</v>
      </c>
      <c r="B1" s="1"/>
      <c r="C1" s="1"/>
      <c r="D1" s="2" t="s">
        <v>1</v>
      </c>
      <c r="E1" s="3" t="s">
        <v>2</v>
      </c>
      <c r="F1" s="4">
        <v>43752</v>
      </c>
      <c r="G1" s="5" t="s">
        <v>3</v>
      </c>
    </row>
    <row r="2" spans="1:255" hidden="1" x14ac:dyDescent="0.25">
      <c r="D2" s="2">
        <f>COUNTA(G3:IV3)</f>
        <v>5</v>
      </c>
    </row>
    <row r="3" spans="1:255" s="9" customFormat="1" ht="51" x14ac:dyDescent="0.25">
      <c r="A3" s="6" t="s">
        <v>4</v>
      </c>
      <c r="B3" s="6" t="s">
        <v>5</v>
      </c>
      <c r="C3" s="6" t="s">
        <v>6</v>
      </c>
      <c r="D3" s="6" t="s">
        <v>7</v>
      </c>
      <c r="E3" s="6"/>
      <c r="F3" s="7" t="s">
        <v>8</v>
      </c>
      <c r="G3" s="7" t="s">
        <v>9</v>
      </c>
      <c r="H3" s="7" t="s">
        <v>10</v>
      </c>
      <c r="I3" s="7" t="s">
        <v>11</v>
      </c>
      <c r="J3" s="7" t="s">
        <v>12</v>
      </c>
      <c r="K3" s="8" t="s">
        <v>13</v>
      </c>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row>
    <row r="4" spans="1:255" x14ac:dyDescent="0.25">
      <c r="A4" s="10">
        <f ca="1">COUNTIF(G4:OFFSET(G4,0,$D$2-1),"P")+COUNTIF(G4:OFFSET(G4,0,$D$2-1),"X")</f>
        <v>4</v>
      </c>
      <c r="B4" s="10">
        <f>D$2</f>
        <v>5</v>
      </c>
      <c r="C4" s="11">
        <f ca="1">(COUNTIF(G4:OFFSET(G4,0,$D$2-1),"P")/$D$2)+(COUNTIF(G4:OFFSET(G4,0,$D$2-1),"X")/$D$2)</f>
        <v>0.8</v>
      </c>
      <c r="D4" s="12" t="str">
        <f ca="1">IF($C4&gt;=0.5,"PRESENTE","AUSENTE")</f>
        <v>PRESENTE</v>
      </c>
      <c r="E4" s="12" t="str">
        <f ca="1">IF($C4&gt;=0.5,"P","F")</f>
        <v>P</v>
      </c>
      <c r="F4" s="12" t="s">
        <v>14</v>
      </c>
      <c r="G4" s="10" t="s">
        <v>15</v>
      </c>
      <c r="H4" s="10" t="s">
        <v>16</v>
      </c>
      <c r="I4" s="10" t="s">
        <v>16</v>
      </c>
      <c r="J4" s="10" t="s">
        <v>16</v>
      </c>
      <c r="K4" s="10" t="s">
        <v>16</v>
      </c>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row>
    <row r="5" spans="1:255" x14ac:dyDescent="0.25">
      <c r="A5" s="10">
        <f ca="1">COUNTIF(G5:OFFSET(G5,0,$D$2-1),"P")+COUNTIF(G5:OFFSET(G5,0,$D$2-1),"X")</f>
        <v>5</v>
      </c>
      <c r="B5" s="10">
        <f t="shared" ref="B5:B44" si="0">D$2</f>
        <v>5</v>
      </c>
      <c r="C5" s="11">
        <f ca="1">(COUNTIF(G5:OFFSET(G5,0,$D$2-1),"P")/$D$2)+(COUNTIF(G5:OFFSET(G5,0,$D$2-1),"X")/$D$2)</f>
        <v>1</v>
      </c>
      <c r="D5" s="12" t="str">
        <f t="shared" ref="D5:D44" ca="1" si="1">IF(C5&gt;=0.5,"PRESENTE","AUSENTE")</f>
        <v>PRESENTE</v>
      </c>
      <c r="E5" s="12" t="str">
        <f t="shared" ref="E5:E44" ca="1" si="2">IF($C5&gt;=0.5,"P","F")</f>
        <v>P</v>
      </c>
      <c r="F5" s="12" t="s">
        <v>17</v>
      </c>
      <c r="G5" s="10" t="s">
        <v>16</v>
      </c>
      <c r="H5" s="10" t="s">
        <v>16</v>
      </c>
      <c r="I5" s="10" t="s">
        <v>16</v>
      </c>
      <c r="J5" s="10" t="s">
        <v>16</v>
      </c>
      <c r="K5" s="10" t="s">
        <v>16</v>
      </c>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row>
    <row r="6" spans="1:255" x14ac:dyDescent="0.25">
      <c r="A6" s="10">
        <f ca="1">COUNTIF(G6:OFFSET(G6,0,$D$2-1),"P")+COUNTIF(G6:OFFSET(G6,0,$D$2-1),"X")</f>
        <v>5</v>
      </c>
      <c r="B6" s="10">
        <f t="shared" si="0"/>
        <v>5</v>
      </c>
      <c r="C6" s="11">
        <f ca="1">(COUNTIF(G6:OFFSET(G6,0,$D$2-1),"P")/$D$2)+(COUNTIF(G6:OFFSET(G6,0,$D$2-1),"X")/$D$2)</f>
        <v>1</v>
      </c>
      <c r="D6" s="12" t="str">
        <f t="shared" ca="1" si="1"/>
        <v>PRESENTE</v>
      </c>
      <c r="E6" s="12" t="str">
        <f t="shared" ca="1" si="2"/>
        <v>P</v>
      </c>
      <c r="F6" s="12" t="s">
        <v>18</v>
      </c>
      <c r="G6" s="10" t="s">
        <v>16</v>
      </c>
      <c r="H6" s="10" t="s">
        <v>16</v>
      </c>
      <c r="I6" s="10" t="s">
        <v>16</v>
      </c>
      <c r="J6" s="10" t="s">
        <v>16</v>
      </c>
      <c r="K6" s="10" t="s">
        <v>16</v>
      </c>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row>
    <row r="7" spans="1:255" x14ac:dyDescent="0.25">
      <c r="A7" s="10">
        <f ca="1">COUNTIF(G7:OFFSET(G7,0,$D$2-1),"P")+COUNTIF(G7:OFFSET(G7,0,$D$2-1),"X")</f>
        <v>5</v>
      </c>
      <c r="B7" s="10">
        <f t="shared" si="0"/>
        <v>5</v>
      </c>
      <c r="C7" s="11">
        <f ca="1">(COUNTIF(G7:OFFSET(G7,0,$D$2-1),"P")/$D$2)+(COUNTIF(G7:OFFSET(G7,0,$D$2-1),"X")/$D$2)</f>
        <v>1</v>
      </c>
      <c r="D7" s="12" t="str">
        <f t="shared" ca="1" si="1"/>
        <v>PRESENTE</v>
      </c>
      <c r="E7" s="12" t="str">
        <f t="shared" ca="1" si="2"/>
        <v>P</v>
      </c>
      <c r="F7" s="12" t="s">
        <v>19</v>
      </c>
      <c r="G7" s="10" t="s">
        <v>16</v>
      </c>
      <c r="H7" s="10" t="s">
        <v>16</v>
      </c>
      <c r="I7" s="10" t="s">
        <v>16</v>
      </c>
      <c r="J7" s="10" t="s">
        <v>16</v>
      </c>
      <c r="K7" s="10" t="s">
        <v>16</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row>
    <row r="8" spans="1:255" x14ac:dyDescent="0.25">
      <c r="A8" s="10">
        <f ca="1">COUNTIF(G8:OFFSET(G8,0,$D$2-1),"P")+COUNTIF(G8:OFFSET(G8,0,$D$2-1),"X")</f>
        <v>5</v>
      </c>
      <c r="B8" s="10">
        <f t="shared" si="0"/>
        <v>5</v>
      </c>
      <c r="C8" s="11">
        <f ca="1">(COUNTIF(G8:OFFSET(G8,0,$D$2-1),"P")/$D$2)+(COUNTIF(G8:OFFSET(G8,0,$D$2-1),"X")/$D$2)</f>
        <v>1</v>
      </c>
      <c r="D8" s="12" t="str">
        <f t="shared" ca="1" si="1"/>
        <v>PRESENTE</v>
      </c>
      <c r="E8" s="12" t="str">
        <f t="shared" ca="1" si="2"/>
        <v>P</v>
      </c>
      <c r="F8" s="12" t="s">
        <v>20</v>
      </c>
      <c r="G8" s="10" t="s">
        <v>16</v>
      </c>
      <c r="H8" s="10" t="s">
        <v>16</v>
      </c>
      <c r="I8" s="10" t="s">
        <v>16</v>
      </c>
      <c r="J8" s="10" t="s">
        <v>16</v>
      </c>
      <c r="K8" s="10" t="s">
        <v>16</v>
      </c>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row>
    <row r="9" spans="1:255" x14ac:dyDescent="0.25">
      <c r="A9" s="10">
        <f ca="1">COUNTIF(G9:OFFSET(G9,0,$D$2-1),"P")+COUNTIF(G9:OFFSET(G9,0,$D$2-1),"X")</f>
        <v>0</v>
      </c>
      <c r="B9" s="10">
        <f t="shared" si="0"/>
        <v>5</v>
      </c>
      <c r="C9" s="11">
        <f ca="1">(COUNTIF(G9:OFFSET(G9,0,$D$2-1),"P")/$D$2)+(COUNTIF(G9:OFFSET(G9,0,$D$2-1),"X")/$D$2)</f>
        <v>0</v>
      </c>
      <c r="D9" s="12" t="str">
        <f t="shared" ca="1" si="1"/>
        <v>AUSENTE</v>
      </c>
      <c r="E9" s="12" t="str">
        <f t="shared" ca="1" si="2"/>
        <v>F</v>
      </c>
      <c r="F9" s="12" t="s">
        <v>21</v>
      </c>
      <c r="G9" s="10" t="s">
        <v>15</v>
      </c>
      <c r="H9" s="10" t="s">
        <v>15</v>
      </c>
      <c r="I9" s="10" t="s">
        <v>15</v>
      </c>
      <c r="J9" s="10" t="s">
        <v>15</v>
      </c>
      <c r="K9" s="10" t="s">
        <v>15</v>
      </c>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row>
    <row r="10" spans="1:255" x14ac:dyDescent="0.25">
      <c r="A10" s="10">
        <f ca="1">COUNTIF(G10:OFFSET(G10,0,$D$2-1),"P")+COUNTIF(G10:OFFSET(G10,0,$D$2-1),"X")</f>
        <v>5</v>
      </c>
      <c r="B10" s="10">
        <f t="shared" si="0"/>
        <v>5</v>
      </c>
      <c r="C10" s="11">
        <f ca="1">(COUNTIF(G10:OFFSET(G10,0,$D$2-1),"P")/$D$2)+(COUNTIF(G10:OFFSET(G10,0,$D$2-1),"X")/$D$2)</f>
        <v>1</v>
      </c>
      <c r="D10" s="12" t="str">
        <f t="shared" ca="1" si="1"/>
        <v>PRESENTE</v>
      </c>
      <c r="E10" s="12" t="str">
        <f t="shared" ca="1" si="2"/>
        <v>P</v>
      </c>
      <c r="F10" s="12" t="s">
        <v>22</v>
      </c>
      <c r="G10" s="10" t="s">
        <v>16</v>
      </c>
      <c r="H10" s="10" t="s">
        <v>16</v>
      </c>
      <c r="I10" s="10" t="s">
        <v>16</v>
      </c>
      <c r="J10" s="10" t="s">
        <v>16</v>
      </c>
      <c r="K10" s="10" t="s">
        <v>16</v>
      </c>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row>
    <row r="11" spans="1:255" x14ac:dyDescent="0.25">
      <c r="A11" s="10">
        <f ca="1">COUNTIF(G11:OFFSET(G11,0,$D$2-1),"P")+COUNTIF(G11:OFFSET(G11,0,$D$2-1),"X")</f>
        <v>1</v>
      </c>
      <c r="B11" s="10">
        <f t="shared" si="0"/>
        <v>5</v>
      </c>
      <c r="C11" s="11">
        <f ca="1">(COUNTIF(G11:OFFSET(G11,0,$D$2-1),"P")/$D$2)+(COUNTIF(G11:OFFSET(G11,0,$D$2-1),"X")/$D$2)</f>
        <v>0.2</v>
      </c>
      <c r="D11" s="12" t="str">
        <f t="shared" ca="1" si="1"/>
        <v>AUSENTE</v>
      </c>
      <c r="E11" s="12" t="str">
        <f t="shared" ca="1" si="2"/>
        <v>F</v>
      </c>
      <c r="F11" s="12" t="s">
        <v>23</v>
      </c>
      <c r="G11" s="10" t="s">
        <v>16</v>
      </c>
      <c r="H11" s="10" t="s">
        <v>15</v>
      </c>
      <c r="I11" s="10" t="s">
        <v>15</v>
      </c>
      <c r="J11" s="10" t="s">
        <v>15</v>
      </c>
      <c r="K11" s="10" t="s">
        <v>15</v>
      </c>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row>
    <row r="12" spans="1:255" x14ac:dyDescent="0.25">
      <c r="A12" s="10">
        <f ca="1">COUNTIF(G12:OFFSET(G12,0,$D$2-1),"P")+COUNTIF(G12:OFFSET(G12,0,$D$2-1),"X")</f>
        <v>5</v>
      </c>
      <c r="B12" s="10">
        <f t="shared" si="0"/>
        <v>5</v>
      </c>
      <c r="C12" s="11">
        <f ca="1">(COUNTIF(G12:OFFSET(G12,0,$D$2-1),"P")/$D$2)+(COUNTIF(G12:OFFSET(G12,0,$D$2-1),"X")/$D$2)</f>
        <v>1</v>
      </c>
      <c r="D12" s="12" t="str">
        <f t="shared" ca="1" si="1"/>
        <v>PRESENTE</v>
      </c>
      <c r="E12" s="12" t="str">
        <f t="shared" ca="1" si="2"/>
        <v>P</v>
      </c>
      <c r="F12" s="12" t="s">
        <v>24</v>
      </c>
      <c r="G12" s="10" t="s">
        <v>16</v>
      </c>
      <c r="H12" s="10" t="s">
        <v>16</v>
      </c>
      <c r="I12" s="10" t="s">
        <v>16</v>
      </c>
      <c r="J12" s="10" t="s">
        <v>16</v>
      </c>
      <c r="K12" s="10" t="s">
        <v>16</v>
      </c>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row>
    <row r="13" spans="1:255" x14ac:dyDescent="0.25">
      <c r="A13" s="10">
        <f ca="1">COUNTIF(G13:OFFSET(G13,0,$D$2-1),"P")+COUNTIF(G13:OFFSET(G13,0,$D$2-1),"X")</f>
        <v>5</v>
      </c>
      <c r="B13" s="10">
        <f>D$2</f>
        <v>5</v>
      </c>
      <c r="C13" s="11">
        <f ca="1">(COUNTIF(G13:OFFSET(G13,0,$D$2-1),"P")/$D$2)+(COUNTIF(G13:OFFSET(G13,0,$D$2-1),"X")/$D$2)</f>
        <v>1</v>
      </c>
      <c r="D13" s="12" t="str">
        <f ca="1">IF(C13&gt;=0.5,"PRESENTE","AUSENTE")</f>
        <v>PRESENTE</v>
      </c>
      <c r="E13" s="12" t="str">
        <f t="shared" ca="1" si="2"/>
        <v>P</v>
      </c>
      <c r="F13" s="12" t="s">
        <v>25</v>
      </c>
      <c r="G13" s="10" t="s">
        <v>16</v>
      </c>
      <c r="H13" s="10" t="s">
        <v>16</v>
      </c>
      <c r="I13" s="10" t="s">
        <v>16</v>
      </c>
      <c r="J13" s="10" t="s">
        <v>16</v>
      </c>
      <c r="K13" s="10" t="s">
        <v>16</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row>
    <row r="14" spans="1:255" x14ac:dyDescent="0.25">
      <c r="A14" s="10">
        <f ca="1">COUNTIF(G14:OFFSET(G14,0,$D$2-1),"P")+COUNTIF(G14:OFFSET(G14,0,$D$2-1),"X")</f>
        <v>3</v>
      </c>
      <c r="B14" s="10">
        <f t="shared" si="0"/>
        <v>5</v>
      </c>
      <c r="C14" s="11">
        <f ca="1">(COUNTIF(G14:OFFSET(G14,0,$D$2-1),"P")/$D$2)+(COUNTIF(G14:OFFSET(G14,0,$D$2-1),"X")/$D$2)</f>
        <v>0.6</v>
      </c>
      <c r="D14" s="12" t="str">
        <f t="shared" ca="1" si="1"/>
        <v>PRESENTE</v>
      </c>
      <c r="E14" s="12" t="str">
        <f t="shared" ca="1" si="2"/>
        <v>P</v>
      </c>
      <c r="F14" s="12" t="s">
        <v>26</v>
      </c>
      <c r="G14" s="10" t="s">
        <v>16</v>
      </c>
      <c r="H14" s="10" t="s">
        <v>16</v>
      </c>
      <c r="I14" s="10" t="s">
        <v>16</v>
      </c>
      <c r="J14" s="10" t="s">
        <v>15</v>
      </c>
      <c r="K14" s="10" t="s">
        <v>15</v>
      </c>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row>
    <row r="15" spans="1:255" x14ac:dyDescent="0.25">
      <c r="A15" s="10">
        <f ca="1">COUNTIF(G15:OFFSET(G15,0,$D$2-1),"P")+COUNTIF(G15:OFFSET(G15,0,$D$2-1),"X")</f>
        <v>5</v>
      </c>
      <c r="B15" s="10">
        <f t="shared" si="0"/>
        <v>5</v>
      </c>
      <c r="C15" s="11">
        <f ca="1">(COUNTIF(G15:OFFSET(G15,0,$D$2-1),"P")/$D$2)+(COUNTIF(G15:OFFSET(G15,0,$D$2-1),"X")/$D$2)</f>
        <v>1</v>
      </c>
      <c r="D15" s="12" t="str">
        <f t="shared" ca="1" si="1"/>
        <v>PRESENTE</v>
      </c>
      <c r="E15" s="12" t="str">
        <f t="shared" ca="1" si="2"/>
        <v>P</v>
      </c>
      <c r="F15" s="14" t="s">
        <v>27</v>
      </c>
      <c r="G15" s="10" t="s">
        <v>16</v>
      </c>
      <c r="H15" s="10" t="s">
        <v>16</v>
      </c>
      <c r="I15" s="10" t="s">
        <v>16</v>
      </c>
      <c r="J15" s="10" t="s">
        <v>16</v>
      </c>
      <c r="K15" s="10" t="s">
        <v>16</v>
      </c>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row>
    <row r="16" spans="1:255" x14ac:dyDescent="0.25">
      <c r="A16" s="10">
        <f ca="1">COUNTIF(G16:OFFSET(G16,0,$D$2-1),"P")+COUNTIF(G16:OFFSET(G16,0,$D$2-1),"X")</f>
        <v>5</v>
      </c>
      <c r="B16" s="10">
        <f t="shared" si="0"/>
        <v>5</v>
      </c>
      <c r="C16" s="11">
        <f ca="1">(COUNTIF(G16:OFFSET(G16,0,$D$2-1),"P")/$D$2)+(COUNTIF(G16:OFFSET(G16,0,$D$2-1),"X")/$D$2)</f>
        <v>1</v>
      </c>
      <c r="D16" s="12" t="str">
        <f t="shared" ca="1" si="1"/>
        <v>PRESENTE</v>
      </c>
      <c r="E16" s="12" t="str">
        <f t="shared" ca="1" si="2"/>
        <v>P</v>
      </c>
      <c r="F16" s="12" t="s">
        <v>28</v>
      </c>
      <c r="G16" s="10" t="s">
        <v>16</v>
      </c>
      <c r="H16" s="10" t="s">
        <v>16</v>
      </c>
      <c r="I16" s="10" t="s">
        <v>16</v>
      </c>
      <c r="J16" s="10" t="s">
        <v>16</v>
      </c>
      <c r="K16" s="10" t="s">
        <v>16</v>
      </c>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row>
    <row r="17" spans="1:255" x14ac:dyDescent="0.25">
      <c r="A17" s="10">
        <f ca="1">COUNTIF(G17:OFFSET(G17,0,$D$2-1),"P")+COUNTIF(G17:OFFSET(G17,0,$D$2-1),"X")</f>
        <v>5</v>
      </c>
      <c r="B17" s="10">
        <f t="shared" si="0"/>
        <v>5</v>
      </c>
      <c r="C17" s="11">
        <f ca="1">(COUNTIF(G17:OFFSET(G17,0,$D$2-1),"P")/$D$2)+(COUNTIF(G17:OFFSET(G17,0,$D$2-1),"X")/$D$2)</f>
        <v>1</v>
      </c>
      <c r="D17" s="12" t="str">
        <f t="shared" ca="1" si="1"/>
        <v>PRESENTE</v>
      </c>
      <c r="E17" s="12" t="str">
        <f t="shared" ca="1" si="2"/>
        <v>P</v>
      </c>
      <c r="F17" s="14" t="s">
        <v>29</v>
      </c>
      <c r="G17" s="10" t="s">
        <v>16</v>
      </c>
      <c r="H17" s="10" t="s">
        <v>16</v>
      </c>
      <c r="I17" s="10" t="s">
        <v>16</v>
      </c>
      <c r="J17" s="10" t="s">
        <v>16</v>
      </c>
      <c r="K17" s="10" t="s">
        <v>16</v>
      </c>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row>
    <row r="18" spans="1:255" x14ac:dyDescent="0.25">
      <c r="A18" s="10">
        <f ca="1">COUNTIF(G18:OFFSET(G18,0,$D$2-1),"P")+COUNTIF(G18:OFFSET(G18,0,$D$2-1),"X")</f>
        <v>5</v>
      </c>
      <c r="B18" s="10">
        <f t="shared" si="0"/>
        <v>5</v>
      </c>
      <c r="C18" s="11">
        <f ca="1">(COUNTIF(G18:OFFSET(G18,0,$D$2-1),"P")/$D$2)+(COUNTIF(G18:OFFSET(G18,0,$D$2-1),"X")/$D$2)</f>
        <v>1</v>
      </c>
      <c r="D18" s="12" t="str">
        <f t="shared" ca="1" si="1"/>
        <v>PRESENTE</v>
      </c>
      <c r="E18" s="12" t="str">
        <f t="shared" ca="1" si="2"/>
        <v>P</v>
      </c>
      <c r="F18" s="14" t="s">
        <v>30</v>
      </c>
      <c r="G18" s="10" t="s">
        <v>16</v>
      </c>
      <c r="H18" s="10" t="s">
        <v>16</v>
      </c>
      <c r="I18" s="10" t="s">
        <v>16</v>
      </c>
      <c r="J18" s="10" t="s">
        <v>16</v>
      </c>
      <c r="K18" s="10" t="s">
        <v>16</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row>
    <row r="19" spans="1:255" x14ac:dyDescent="0.25">
      <c r="A19" s="10">
        <f ca="1">COUNTIF(G19:OFFSET(G19,0,$D$2-1),"P")+COUNTIF(G19:OFFSET(G19,0,$D$2-1),"X")</f>
        <v>5</v>
      </c>
      <c r="B19" s="10">
        <f t="shared" si="0"/>
        <v>5</v>
      </c>
      <c r="C19" s="11">
        <f ca="1">(COUNTIF(G19:OFFSET(G19,0,$D$2-1),"P")/$D$2)+(COUNTIF(G19:OFFSET(G19,0,$D$2-1),"X")/$D$2)</f>
        <v>1</v>
      </c>
      <c r="D19" s="12" t="str">
        <f t="shared" ca="1" si="1"/>
        <v>PRESENTE</v>
      </c>
      <c r="E19" s="12" t="str">
        <f t="shared" ca="1" si="2"/>
        <v>P</v>
      </c>
      <c r="F19" s="14" t="s">
        <v>31</v>
      </c>
      <c r="G19" s="10" t="s">
        <v>16</v>
      </c>
      <c r="H19" s="10" t="s">
        <v>16</v>
      </c>
      <c r="I19" s="10" t="s">
        <v>16</v>
      </c>
      <c r="J19" s="10" t="s">
        <v>16</v>
      </c>
      <c r="K19" s="10" t="s">
        <v>16</v>
      </c>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row>
    <row r="20" spans="1:255" x14ac:dyDescent="0.25">
      <c r="A20" s="10">
        <f ca="1">COUNTIF(G20:OFFSET(G20,0,$D$2-1),"P")+COUNTIF(G20:OFFSET(G20,0,$D$2-1),"X")</f>
        <v>5</v>
      </c>
      <c r="B20" s="10">
        <f t="shared" si="0"/>
        <v>5</v>
      </c>
      <c r="C20" s="11">
        <f ca="1">(COUNTIF(G20:OFFSET(G20,0,$D$2-1),"P")/$D$2)+(COUNTIF(G20:OFFSET(G20,0,$D$2-1),"X")/$D$2)</f>
        <v>1</v>
      </c>
      <c r="D20" s="12" t="str">
        <f t="shared" ca="1" si="1"/>
        <v>PRESENTE</v>
      </c>
      <c r="E20" s="12" t="str">
        <f t="shared" ca="1" si="2"/>
        <v>P</v>
      </c>
      <c r="F20" s="14" t="s">
        <v>32</v>
      </c>
      <c r="G20" s="10" t="s">
        <v>16</v>
      </c>
      <c r="H20" s="10" t="s">
        <v>16</v>
      </c>
      <c r="I20" s="10" t="s">
        <v>16</v>
      </c>
      <c r="J20" s="10" t="s">
        <v>16</v>
      </c>
      <c r="K20" s="10" t="s">
        <v>16</v>
      </c>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row>
    <row r="21" spans="1:255" x14ac:dyDescent="0.25">
      <c r="A21" s="10">
        <f ca="1">COUNTIF(G21:OFFSET(G21,0,$D$2-1),"P")+COUNTIF(G21:OFFSET(G21,0,$D$2-1),"X")</f>
        <v>5</v>
      </c>
      <c r="B21" s="10">
        <f t="shared" si="0"/>
        <v>5</v>
      </c>
      <c r="C21" s="11">
        <f ca="1">(COUNTIF(G21:OFFSET(G21,0,$D$2-1),"P")/$D$2)+(COUNTIF(G21:OFFSET(G21,0,$D$2-1),"X")/$D$2)</f>
        <v>1</v>
      </c>
      <c r="D21" s="12" t="str">
        <f t="shared" ca="1" si="1"/>
        <v>PRESENTE</v>
      </c>
      <c r="E21" s="12" t="str">
        <f t="shared" ca="1" si="2"/>
        <v>P</v>
      </c>
      <c r="F21" s="14" t="s">
        <v>33</v>
      </c>
      <c r="G21" s="10" t="s">
        <v>16</v>
      </c>
      <c r="H21" s="10" t="s">
        <v>16</v>
      </c>
      <c r="I21" s="10" t="s">
        <v>16</v>
      </c>
      <c r="J21" s="10" t="s">
        <v>16</v>
      </c>
      <c r="K21" s="10" t="s">
        <v>16</v>
      </c>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row>
    <row r="22" spans="1:255" x14ac:dyDescent="0.25">
      <c r="A22" s="10">
        <f ca="1">COUNTIF(G22:OFFSET(G22,0,$D$2-1),"P")+COUNTIF(G22:OFFSET(G22,0,$D$2-1),"X")</f>
        <v>5</v>
      </c>
      <c r="B22" s="10">
        <f t="shared" si="0"/>
        <v>5</v>
      </c>
      <c r="C22" s="11">
        <f ca="1">(COUNTIF(G22:OFFSET(G22,0,$D$2-1),"P")/$D$2)+(COUNTIF(G22:OFFSET(G22,0,$D$2-1),"X")/$D$2)</f>
        <v>1</v>
      </c>
      <c r="D22" s="12" t="str">
        <f t="shared" ca="1" si="1"/>
        <v>PRESENTE</v>
      </c>
      <c r="E22" s="12" t="str">
        <f t="shared" ca="1" si="2"/>
        <v>P</v>
      </c>
      <c r="F22" s="14" t="s">
        <v>34</v>
      </c>
      <c r="G22" s="10" t="s">
        <v>16</v>
      </c>
      <c r="H22" s="10" t="s">
        <v>16</v>
      </c>
      <c r="I22" s="10" t="s">
        <v>16</v>
      </c>
      <c r="J22" s="10" t="s">
        <v>16</v>
      </c>
      <c r="K22" s="10" t="s">
        <v>16</v>
      </c>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row>
    <row r="23" spans="1:255" x14ac:dyDescent="0.25">
      <c r="A23" s="10">
        <f ca="1">COUNTIF(G23:OFFSET(G23,0,$D$2-1),"P")+COUNTIF(G23:OFFSET(G23,0,$D$2-1),"X")</f>
        <v>1</v>
      </c>
      <c r="B23" s="10">
        <f t="shared" si="0"/>
        <v>5</v>
      </c>
      <c r="C23" s="11">
        <f ca="1">(COUNTIF(G23:OFFSET(G23,0,$D$2-1),"P")/$D$2)+(COUNTIF(G23:OFFSET(G23,0,$D$2-1),"X")/$D$2)</f>
        <v>0.2</v>
      </c>
      <c r="D23" s="12" t="str">
        <f t="shared" ca="1" si="1"/>
        <v>AUSENTE</v>
      </c>
      <c r="E23" s="12" t="str">
        <f t="shared" ca="1" si="2"/>
        <v>F</v>
      </c>
      <c r="F23" s="14" t="s">
        <v>35</v>
      </c>
      <c r="G23" s="10" t="s">
        <v>16</v>
      </c>
      <c r="H23" s="10" t="s">
        <v>15</v>
      </c>
      <c r="I23" s="10" t="s">
        <v>15</v>
      </c>
      <c r="J23" s="10" t="s">
        <v>15</v>
      </c>
      <c r="K23" s="10" t="s">
        <v>15</v>
      </c>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row>
    <row r="24" spans="1:255" x14ac:dyDescent="0.25">
      <c r="A24" s="10">
        <f ca="1">COUNTIF(G24:OFFSET(G24,0,$D$2-1),"P")+COUNTIF(G24:OFFSET(G24,0,$D$2-1),"X")</f>
        <v>5</v>
      </c>
      <c r="B24" s="10">
        <f t="shared" si="0"/>
        <v>5</v>
      </c>
      <c r="C24" s="11">
        <f ca="1">(COUNTIF(G24:OFFSET(G24,0,$D$2-1),"P")/$D$2)+(COUNTIF(G24:OFFSET(G24,0,$D$2-1),"X")/$D$2)</f>
        <v>1</v>
      </c>
      <c r="D24" s="12" t="str">
        <f t="shared" ca="1" si="1"/>
        <v>PRESENTE</v>
      </c>
      <c r="E24" s="12" t="str">
        <f t="shared" ca="1" si="2"/>
        <v>P</v>
      </c>
      <c r="F24" s="14" t="s">
        <v>36</v>
      </c>
      <c r="G24" s="10" t="s">
        <v>16</v>
      </c>
      <c r="H24" s="10" t="s">
        <v>16</v>
      </c>
      <c r="I24" s="10" t="s">
        <v>16</v>
      </c>
      <c r="J24" s="10" t="s">
        <v>16</v>
      </c>
      <c r="K24" s="10" t="s">
        <v>16</v>
      </c>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row>
    <row r="25" spans="1:255" x14ac:dyDescent="0.25">
      <c r="A25" s="10">
        <f ca="1">COUNTIF(G25:OFFSET(G25,0,$D$2-1),"P")+COUNTIF(G25:OFFSET(G25,0,$D$2-1),"X")</f>
        <v>5</v>
      </c>
      <c r="B25" s="10">
        <f t="shared" si="0"/>
        <v>5</v>
      </c>
      <c r="C25" s="11">
        <f ca="1">(COUNTIF(G25:OFFSET(G25,0,$D$2-1),"P")/$D$2)+(COUNTIF(G25:OFFSET(G25,0,$D$2-1),"X")/$D$2)</f>
        <v>1</v>
      </c>
      <c r="D25" s="12" t="str">
        <f t="shared" ca="1" si="1"/>
        <v>PRESENTE</v>
      </c>
      <c r="E25" s="12" t="str">
        <f t="shared" ca="1" si="2"/>
        <v>P</v>
      </c>
      <c r="F25" s="14" t="s">
        <v>37</v>
      </c>
      <c r="G25" s="10" t="s">
        <v>16</v>
      </c>
      <c r="H25" s="10" t="s">
        <v>16</v>
      </c>
      <c r="I25" s="10" t="s">
        <v>16</v>
      </c>
      <c r="J25" s="10" t="s">
        <v>16</v>
      </c>
      <c r="K25" s="10" t="s">
        <v>16</v>
      </c>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row>
    <row r="26" spans="1:255" x14ac:dyDescent="0.25">
      <c r="A26" s="10">
        <f ca="1">COUNTIF(G26:OFFSET(G26,0,$D$2-1),"P")+COUNTIF(G26:OFFSET(G26,0,$D$2-1),"X")</f>
        <v>5</v>
      </c>
      <c r="B26" s="10">
        <f t="shared" si="0"/>
        <v>5</v>
      </c>
      <c r="C26" s="11">
        <f ca="1">(COUNTIF(G26:OFFSET(G26,0,$D$2-1),"P")/$D$2)+(COUNTIF(G26:OFFSET(G26,0,$D$2-1),"X")/$D$2)</f>
        <v>1</v>
      </c>
      <c r="D26" s="12" t="str">
        <f t="shared" ca="1" si="1"/>
        <v>PRESENTE</v>
      </c>
      <c r="E26" s="12" t="str">
        <f t="shared" ca="1" si="2"/>
        <v>P</v>
      </c>
      <c r="F26" s="14" t="s">
        <v>38</v>
      </c>
      <c r="G26" s="10" t="s">
        <v>16</v>
      </c>
      <c r="H26" s="10" t="s">
        <v>16</v>
      </c>
      <c r="I26" s="10" t="s">
        <v>16</v>
      </c>
      <c r="J26" s="10" t="s">
        <v>16</v>
      </c>
      <c r="K26" s="10" t="s">
        <v>16</v>
      </c>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row>
    <row r="27" spans="1:255" x14ac:dyDescent="0.25">
      <c r="A27" s="10">
        <f ca="1">COUNTIF(G27:OFFSET(G27,0,$D$2-1),"P")+COUNTIF(G27:OFFSET(G27,0,$D$2-1),"X")</f>
        <v>5</v>
      </c>
      <c r="B27" s="10">
        <f t="shared" si="0"/>
        <v>5</v>
      </c>
      <c r="C27" s="11">
        <f ca="1">(COUNTIF(G27:OFFSET(G27,0,$D$2-1),"P")/$D$2)+(COUNTIF(G27:OFFSET(G27,0,$D$2-1),"X")/$D$2)</f>
        <v>1</v>
      </c>
      <c r="D27" s="12" t="str">
        <f t="shared" ca="1" si="1"/>
        <v>PRESENTE</v>
      </c>
      <c r="E27" s="12" t="str">
        <f t="shared" ca="1" si="2"/>
        <v>P</v>
      </c>
      <c r="F27" s="14" t="s">
        <v>39</v>
      </c>
      <c r="G27" s="10" t="s">
        <v>16</v>
      </c>
      <c r="H27" s="10" t="s">
        <v>16</v>
      </c>
      <c r="I27" s="10" t="s">
        <v>16</v>
      </c>
      <c r="J27" s="10" t="s">
        <v>16</v>
      </c>
      <c r="K27" s="10" t="s">
        <v>16</v>
      </c>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row>
    <row r="28" spans="1:255" x14ac:dyDescent="0.25">
      <c r="A28" s="10">
        <f ca="1">COUNTIF(G28:OFFSET(G28,0,$D$2-1),"P")+COUNTIF(G28:OFFSET(G28,0,$D$2-1),"X")</f>
        <v>5</v>
      </c>
      <c r="B28" s="10">
        <f t="shared" si="0"/>
        <v>5</v>
      </c>
      <c r="C28" s="11">
        <f ca="1">(COUNTIF(G28:OFFSET(G28,0,$D$2-1),"P")/$D$2)+(COUNTIF(G28:OFFSET(G28,0,$D$2-1),"X")/$D$2)</f>
        <v>1</v>
      </c>
      <c r="D28" s="12" t="str">
        <f t="shared" ca="1" si="1"/>
        <v>PRESENTE</v>
      </c>
      <c r="E28" s="12" t="str">
        <f t="shared" ca="1" si="2"/>
        <v>P</v>
      </c>
      <c r="F28" s="14" t="s">
        <v>40</v>
      </c>
      <c r="G28" s="10" t="s">
        <v>16</v>
      </c>
      <c r="H28" s="10" t="s">
        <v>16</v>
      </c>
      <c r="I28" s="10" t="s">
        <v>16</v>
      </c>
      <c r="J28" s="10" t="s">
        <v>16</v>
      </c>
      <c r="K28" s="10" t="s">
        <v>16</v>
      </c>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row>
    <row r="29" spans="1:255" x14ac:dyDescent="0.25">
      <c r="A29" s="10">
        <f ca="1">COUNTIF(G29:OFFSET(G29,0,$D$2-1),"P")+COUNTIF(G29:OFFSET(G29,0,$D$2-1),"X")</f>
        <v>1</v>
      </c>
      <c r="B29" s="10">
        <f t="shared" si="0"/>
        <v>5</v>
      </c>
      <c r="C29" s="11">
        <f ca="1">(COUNTIF(G29:OFFSET(G29,0,$D$2-1),"P")/$D$2)+(COUNTIF(G29:OFFSET(G29,0,$D$2-1),"X")/$D$2)</f>
        <v>0.2</v>
      </c>
      <c r="D29" s="12" t="str">
        <f t="shared" ca="1" si="1"/>
        <v>AUSENTE</v>
      </c>
      <c r="E29" s="12" t="str">
        <f t="shared" ca="1" si="2"/>
        <v>F</v>
      </c>
      <c r="F29" s="14" t="s">
        <v>41</v>
      </c>
      <c r="G29" s="10" t="s">
        <v>16</v>
      </c>
      <c r="H29" s="10" t="s">
        <v>15</v>
      </c>
      <c r="I29" s="10" t="s">
        <v>15</v>
      </c>
      <c r="J29" s="10" t="s">
        <v>15</v>
      </c>
      <c r="K29" s="10" t="s">
        <v>15</v>
      </c>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row>
    <row r="30" spans="1:255" x14ac:dyDescent="0.25">
      <c r="A30" s="10">
        <f ca="1">COUNTIF(G30:OFFSET(G30,0,$D$2-1),"P")+COUNTIF(G30:OFFSET(G30,0,$D$2-1),"X")</f>
        <v>5</v>
      </c>
      <c r="B30" s="10">
        <f t="shared" si="0"/>
        <v>5</v>
      </c>
      <c r="C30" s="11">
        <f ca="1">(COUNTIF(G30:OFFSET(G30,0,$D$2-1),"P")/$D$2)+(COUNTIF(G30:OFFSET(G30,0,$D$2-1),"X")/$D$2)</f>
        <v>1</v>
      </c>
      <c r="D30" s="12" t="str">
        <f t="shared" ca="1" si="1"/>
        <v>PRESENTE</v>
      </c>
      <c r="E30" s="12" t="str">
        <f t="shared" ca="1" si="2"/>
        <v>P</v>
      </c>
      <c r="F30" s="14" t="s">
        <v>42</v>
      </c>
      <c r="G30" s="10" t="s">
        <v>16</v>
      </c>
      <c r="H30" s="10" t="s">
        <v>16</v>
      </c>
      <c r="I30" s="10" t="s">
        <v>16</v>
      </c>
      <c r="J30" s="10" t="s">
        <v>16</v>
      </c>
      <c r="K30" s="10" t="s">
        <v>16</v>
      </c>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row>
    <row r="31" spans="1:255" x14ac:dyDescent="0.25">
      <c r="A31" s="10">
        <f ca="1">COUNTIF(G31:OFFSET(G31,0,$D$2-1),"P")+COUNTIF(G31:OFFSET(G31,0,$D$2-1),"X")</f>
        <v>5</v>
      </c>
      <c r="B31" s="10">
        <f t="shared" si="0"/>
        <v>5</v>
      </c>
      <c r="C31" s="11">
        <f ca="1">(COUNTIF(G31:OFFSET(G31,0,$D$2-1),"P")/$D$2)+(COUNTIF(G31:OFFSET(G31,0,$D$2-1),"X")/$D$2)</f>
        <v>1</v>
      </c>
      <c r="D31" s="12" t="str">
        <f t="shared" ca="1" si="1"/>
        <v>PRESENTE</v>
      </c>
      <c r="E31" s="12" t="str">
        <f t="shared" ca="1" si="2"/>
        <v>P</v>
      </c>
      <c r="F31" s="14" t="s">
        <v>43</v>
      </c>
      <c r="G31" s="10" t="s">
        <v>16</v>
      </c>
      <c r="H31" s="10" t="s">
        <v>16</v>
      </c>
      <c r="I31" s="10" t="s">
        <v>16</v>
      </c>
      <c r="J31" s="10" t="s">
        <v>16</v>
      </c>
      <c r="K31" s="10" t="s">
        <v>16</v>
      </c>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row>
    <row r="32" spans="1:255" x14ac:dyDescent="0.25">
      <c r="A32" s="10">
        <f ca="1">COUNTIF(G32:OFFSET(G32,0,$D$2-1),"P")+COUNTIF(G32:OFFSET(G32,0,$D$2-1),"X")</f>
        <v>5</v>
      </c>
      <c r="B32" s="10">
        <f t="shared" si="0"/>
        <v>5</v>
      </c>
      <c r="C32" s="11">
        <f ca="1">(COUNTIF(G32:OFFSET(G32,0,$D$2-1),"P")/$D$2)+(COUNTIF(G32:OFFSET(G32,0,$D$2-1),"X")/$D$2)</f>
        <v>1</v>
      </c>
      <c r="D32" s="12" t="str">
        <f t="shared" ca="1" si="1"/>
        <v>PRESENTE</v>
      </c>
      <c r="E32" s="12" t="str">
        <f t="shared" ca="1" si="2"/>
        <v>P</v>
      </c>
      <c r="F32" s="14" t="s">
        <v>44</v>
      </c>
      <c r="G32" s="10" t="s">
        <v>16</v>
      </c>
      <c r="H32" s="10" t="s">
        <v>16</v>
      </c>
      <c r="I32" s="10" t="s">
        <v>16</v>
      </c>
      <c r="J32" s="10" t="s">
        <v>16</v>
      </c>
      <c r="K32" s="10" t="s">
        <v>16</v>
      </c>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row>
    <row r="33" spans="1:255" x14ac:dyDescent="0.25">
      <c r="A33" s="10">
        <f ca="1">COUNTIF(G33:OFFSET(G33,0,$D$2-1),"P")+COUNTIF(G33:OFFSET(G33,0,$D$2-1),"X")</f>
        <v>1</v>
      </c>
      <c r="B33" s="10">
        <f t="shared" si="0"/>
        <v>5</v>
      </c>
      <c r="C33" s="11">
        <f ca="1">(COUNTIF(G33:OFFSET(G33,0,$D$2-1),"P")/$D$2)+(COUNTIF(G33:OFFSET(G33,0,$D$2-1),"X")/$D$2)</f>
        <v>0.2</v>
      </c>
      <c r="D33" s="12" t="str">
        <f t="shared" ca="1" si="1"/>
        <v>AUSENTE</v>
      </c>
      <c r="E33" s="12" t="str">
        <f t="shared" ca="1" si="2"/>
        <v>F</v>
      </c>
      <c r="F33" s="14" t="s">
        <v>45</v>
      </c>
      <c r="G33" s="10" t="s">
        <v>16</v>
      </c>
      <c r="H33" s="10" t="s">
        <v>15</v>
      </c>
      <c r="I33" s="10" t="s">
        <v>15</v>
      </c>
      <c r="J33" s="10" t="s">
        <v>15</v>
      </c>
      <c r="K33" s="10" t="s">
        <v>15</v>
      </c>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row>
    <row r="34" spans="1:255" x14ac:dyDescent="0.25">
      <c r="A34" s="10">
        <f ca="1">COUNTIF(G34:OFFSET(G34,0,$D$2-1),"P")+COUNTIF(G34:OFFSET(G34,0,$D$2-1),"X")</f>
        <v>5</v>
      </c>
      <c r="B34" s="10">
        <f t="shared" si="0"/>
        <v>5</v>
      </c>
      <c r="C34" s="11">
        <f ca="1">(COUNTIF(G34:OFFSET(G34,0,$D$2-1),"P")/$D$2)+(COUNTIF(G34:OFFSET(G34,0,$D$2-1),"X")/$D$2)</f>
        <v>1</v>
      </c>
      <c r="D34" s="12" t="str">
        <f t="shared" ca="1" si="1"/>
        <v>PRESENTE</v>
      </c>
      <c r="E34" s="12" t="str">
        <f t="shared" ca="1" si="2"/>
        <v>P</v>
      </c>
      <c r="F34" s="14" t="s">
        <v>46</v>
      </c>
      <c r="G34" s="10" t="s">
        <v>16</v>
      </c>
      <c r="H34" s="10" t="s">
        <v>16</v>
      </c>
      <c r="I34" s="10" t="s">
        <v>16</v>
      </c>
      <c r="J34" s="10" t="s">
        <v>16</v>
      </c>
      <c r="K34" s="10" t="s">
        <v>16</v>
      </c>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row>
    <row r="35" spans="1:255" x14ac:dyDescent="0.25">
      <c r="A35" s="10">
        <f ca="1">COUNTIF(G35:OFFSET(G35,0,$D$2-1),"P")+COUNTIF(G35:OFFSET(G35,0,$D$2-1),"X")</f>
        <v>5</v>
      </c>
      <c r="B35" s="10">
        <f t="shared" si="0"/>
        <v>5</v>
      </c>
      <c r="C35" s="11">
        <f ca="1">(COUNTIF(G35:OFFSET(G35,0,$D$2-1),"P")/$D$2)+(COUNTIF(G35:OFFSET(G35,0,$D$2-1),"X")/$D$2)</f>
        <v>1</v>
      </c>
      <c r="D35" s="12" t="str">
        <f t="shared" ca="1" si="1"/>
        <v>PRESENTE</v>
      </c>
      <c r="E35" s="12" t="str">
        <f t="shared" ca="1" si="2"/>
        <v>P</v>
      </c>
      <c r="F35" s="14" t="s">
        <v>47</v>
      </c>
      <c r="G35" s="10" t="s">
        <v>16</v>
      </c>
      <c r="H35" s="10" t="s">
        <v>16</v>
      </c>
      <c r="I35" s="10" t="s">
        <v>16</v>
      </c>
      <c r="J35" s="10" t="s">
        <v>16</v>
      </c>
      <c r="K35" s="10" t="s">
        <v>16</v>
      </c>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row>
    <row r="36" spans="1:255" x14ac:dyDescent="0.25">
      <c r="A36" s="10">
        <f ca="1">COUNTIF(G36:OFFSET(G36,0,$D$2-1),"P")+COUNTIF(G36:OFFSET(G36,0,$D$2-1),"X")</f>
        <v>4</v>
      </c>
      <c r="B36" s="10">
        <f t="shared" si="0"/>
        <v>5</v>
      </c>
      <c r="C36" s="11">
        <f ca="1">(COUNTIF(G36:OFFSET(G36,0,$D$2-1),"P")/$D$2)+(COUNTIF(G36:OFFSET(G36,0,$D$2-1),"X")/$D$2)</f>
        <v>0.8</v>
      </c>
      <c r="D36" s="12" t="str">
        <f t="shared" ca="1" si="1"/>
        <v>PRESENTE</v>
      </c>
      <c r="E36" s="12" t="str">
        <f t="shared" ca="1" si="2"/>
        <v>P</v>
      </c>
      <c r="F36" s="14" t="s">
        <v>48</v>
      </c>
      <c r="G36" s="10" t="s">
        <v>16</v>
      </c>
      <c r="H36" s="10" t="s">
        <v>15</v>
      </c>
      <c r="I36" s="10" t="s">
        <v>16</v>
      </c>
      <c r="J36" s="10" t="s">
        <v>16</v>
      </c>
      <c r="K36" s="10" t="s">
        <v>16</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row>
    <row r="37" spans="1:255" x14ac:dyDescent="0.25">
      <c r="A37" s="10">
        <f ca="1">COUNTIF(G37:OFFSET(G37,0,$D$2-1),"P")+COUNTIF(G37:OFFSET(G37,0,$D$2-1),"X")</f>
        <v>4</v>
      </c>
      <c r="B37" s="10">
        <f t="shared" si="0"/>
        <v>5</v>
      </c>
      <c r="C37" s="11">
        <f ca="1">(COUNTIF(G37:OFFSET(G37,0,$D$2-1),"P")/$D$2)+(COUNTIF(G37:OFFSET(G37,0,$D$2-1),"X")/$D$2)</f>
        <v>0.8</v>
      </c>
      <c r="D37" s="12" t="str">
        <f t="shared" ca="1" si="1"/>
        <v>PRESENTE</v>
      </c>
      <c r="E37" s="12" t="str">
        <f t="shared" ca="1" si="2"/>
        <v>P</v>
      </c>
      <c r="F37" s="14" t="s">
        <v>49</v>
      </c>
      <c r="G37" s="10" t="s">
        <v>16</v>
      </c>
      <c r="H37" s="10" t="s">
        <v>16</v>
      </c>
      <c r="I37" s="10" t="s">
        <v>15</v>
      </c>
      <c r="J37" s="10" t="s">
        <v>16</v>
      </c>
      <c r="K37" s="10" t="s">
        <v>16</v>
      </c>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row>
    <row r="38" spans="1:255" x14ac:dyDescent="0.25">
      <c r="A38" s="10">
        <f ca="1">COUNTIF(G38:OFFSET(G38,0,$D$2-1),"P")+COUNTIF(G38:OFFSET(G38,0,$D$2-1),"X")</f>
        <v>5</v>
      </c>
      <c r="B38" s="10">
        <f t="shared" si="0"/>
        <v>5</v>
      </c>
      <c r="C38" s="11">
        <f ca="1">(COUNTIF(G38:OFFSET(G38,0,$D$2-1),"P")/$D$2)+(COUNTIF(G38:OFFSET(G38,0,$D$2-1),"X")/$D$2)</f>
        <v>1</v>
      </c>
      <c r="D38" s="12" t="str">
        <f t="shared" ca="1" si="1"/>
        <v>PRESENTE</v>
      </c>
      <c r="E38" s="12" t="str">
        <f t="shared" ca="1" si="2"/>
        <v>P</v>
      </c>
      <c r="F38" s="14" t="s">
        <v>50</v>
      </c>
      <c r="G38" s="10" t="s">
        <v>16</v>
      </c>
      <c r="H38" s="10" t="s">
        <v>51</v>
      </c>
      <c r="I38" s="10" t="s">
        <v>51</v>
      </c>
      <c r="J38" s="10" t="s">
        <v>51</v>
      </c>
      <c r="K38" s="10" t="s">
        <v>51</v>
      </c>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row>
    <row r="39" spans="1:255" x14ac:dyDescent="0.25">
      <c r="A39" s="10">
        <f ca="1">COUNTIF(G39:OFFSET(G39,0,$D$2-1),"P")+COUNTIF(G39:OFFSET(G39,0,$D$2-1),"X")</f>
        <v>5</v>
      </c>
      <c r="B39" s="10">
        <f t="shared" si="0"/>
        <v>5</v>
      </c>
      <c r="C39" s="11">
        <f ca="1">(COUNTIF(G39:OFFSET(G39,0,$D$2-1),"P")/$D$2)+(COUNTIF(G39:OFFSET(G39,0,$D$2-1),"X")/$D$2)</f>
        <v>1</v>
      </c>
      <c r="D39" s="12" t="str">
        <f t="shared" ca="1" si="1"/>
        <v>PRESENTE</v>
      </c>
      <c r="E39" s="12" t="str">
        <f t="shared" ca="1" si="2"/>
        <v>P</v>
      </c>
      <c r="F39" s="14" t="s">
        <v>52</v>
      </c>
      <c r="G39" s="10" t="s">
        <v>16</v>
      </c>
      <c r="H39" s="10" t="s">
        <v>16</v>
      </c>
      <c r="I39" s="10" t="s">
        <v>16</v>
      </c>
      <c r="J39" s="10" t="s">
        <v>16</v>
      </c>
      <c r="K39" s="10" t="s">
        <v>16</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row>
    <row r="40" spans="1:255" x14ac:dyDescent="0.25">
      <c r="A40" s="10">
        <f ca="1">COUNTIF(G40:OFFSET(G40,0,$D$2-1),"P")+COUNTIF(G40:OFFSET(G40,0,$D$2-1),"X")</f>
        <v>5</v>
      </c>
      <c r="B40" s="10">
        <f t="shared" si="0"/>
        <v>5</v>
      </c>
      <c r="C40" s="11">
        <f ca="1">(COUNTIF(G40:OFFSET(G40,0,$D$2-1),"P")/$D$2)+(COUNTIF(G40:OFFSET(G40,0,$D$2-1),"X")/$D$2)</f>
        <v>1</v>
      </c>
      <c r="D40" s="12" t="str">
        <f t="shared" ca="1" si="1"/>
        <v>PRESENTE</v>
      </c>
      <c r="E40" s="12" t="str">
        <f t="shared" ca="1" si="2"/>
        <v>P</v>
      </c>
      <c r="F40" s="14" t="s">
        <v>53</v>
      </c>
      <c r="G40" s="10" t="s">
        <v>16</v>
      </c>
      <c r="H40" s="10" t="s">
        <v>16</v>
      </c>
      <c r="I40" s="10" t="s">
        <v>16</v>
      </c>
      <c r="J40" s="10" t="s">
        <v>16</v>
      </c>
      <c r="K40" s="10" t="s">
        <v>16</v>
      </c>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row>
    <row r="41" spans="1:255" x14ac:dyDescent="0.25">
      <c r="A41" s="10">
        <f ca="1">COUNTIF(G41:OFFSET(G41,0,$D$2-1),"P")+COUNTIF(G41:OFFSET(G41,0,$D$2-1),"X")</f>
        <v>5</v>
      </c>
      <c r="B41" s="10">
        <f t="shared" si="0"/>
        <v>5</v>
      </c>
      <c r="C41" s="11">
        <f ca="1">(COUNTIF(G41:OFFSET(G41,0,$D$2-1),"P")/$D$2)+(COUNTIF(G41:OFFSET(G41,0,$D$2-1),"X")/$D$2)</f>
        <v>1</v>
      </c>
      <c r="D41" s="12" t="str">
        <f t="shared" ca="1" si="1"/>
        <v>PRESENTE</v>
      </c>
      <c r="E41" s="12" t="str">
        <f t="shared" ca="1" si="2"/>
        <v>P</v>
      </c>
      <c r="F41" s="14" t="s">
        <v>54</v>
      </c>
      <c r="G41" s="10" t="s">
        <v>16</v>
      </c>
      <c r="H41" s="10" t="s">
        <v>16</v>
      </c>
      <c r="I41" s="10" t="s">
        <v>16</v>
      </c>
      <c r="J41" s="10" t="s">
        <v>16</v>
      </c>
      <c r="K41" s="10" t="s">
        <v>16</v>
      </c>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row>
    <row r="42" spans="1:255" x14ac:dyDescent="0.25">
      <c r="A42" s="10">
        <f ca="1">COUNTIF(G42:OFFSET(G42,0,$D$2-1),"P")+COUNTIF(G42:OFFSET(G42,0,$D$2-1),"X")</f>
        <v>0</v>
      </c>
      <c r="B42" s="10">
        <f t="shared" si="0"/>
        <v>5</v>
      </c>
      <c r="C42" s="11">
        <f ca="1">(COUNTIF(G42:OFFSET(G42,0,$D$2-1),"P")/$D$2)+(COUNTIF(G42:OFFSET(G42,0,$D$2-1),"X")/$D$2)</f>
        <v>0</v>
      </c>
      <c r="D42" s="12" t="str">
        <f t="shared" ca="1" si="1"/>
        <v>AUSENTE</v>
      </c>
      <c r="E42" s="12" t="str">
        <f t="shared" ca="1" si="2"/>
        <v>F</v>
      </c>
      <c r="F42" s="15" t="s">
        <v>55</v>
      </c>
      <c r="G42" s="10" t="s">
        <v>15</v>
      </c>
      <c r="H42" s="10" t="s">
        <v>15</v>
      </c>
      <c r="I42" s="10" t="s">
        <v>15</v>
      </c>
      <c r="J42" s="10" t="s">
        <v>15</v>
      </c>
      <c r="K42" s="10" t="s">
        <v>15</v>
      </c>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row>
    <row r="43" spans="1:255" x14ac:dyDescent="0.25">
      <c r="A43" s="10">
        <f ca="1">COUNTIF(G43:OFFSET(G43,0,$D$2-1),"P")+COUNTIF(G43:OFFSET(G43,0,$D$2-1),"X")</f>
        <v>5</v>
      </c>
      <c r="B43" s="10">
        <f t="shared" si="0"/>
        <v>5</v>
      </c>
      <c r="C43" s="11">
        <f ca="1">(COUNTIF(G43:OFFSET(G43,0,$D$2-1),"P")/$D$2)+(COUNTIF(G43:OFFSET(G43,0,$D$2-1),"X")/$D$2)</f>
        <v>1</v>
      </c>
      <c r="D43" s="12" t="str">
        <f t="shared" ca="1" si="1"/>
        <v>PRESENTE</v>
      </c>
      <c r="E43" s="12" t="str">
        <f t="shared" ca="1" si="2"/>
        <v>P</v>
      </c>
      <c r="F43" s="14" t="s">
        <v>56</v>
      </c>
      <c r="G43" s="10" t="s">
        <v>16</v>
      </c>
      <c r="H43" s="10" t="s">
        <v>16</v>
      </c>
      <c r="I43" s="10" t="s">
        <v>16</v>
      </c>
      <c r="J43" s="10" t="s">
        <v>16</v>
      </c>
      <c r="K43" s="10" t="s">
        <v>16</v>
      </c>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row>
    <row r="44" spans="1:255" x14ac:dyDescent="0.25">
      <c r="A44" s="10">
        <f ca="1">COUNTIF(G44:OFFSET(G44,0,$D$2-1),"P")+COUNTIF(G44:OFFSET(G44,0,$D$2-1),"X")</f>
        <v>5</v>
      </c>
      <c r="B44" s="12">
        <f t="shared" si="0"/>
        <v>5</v>
      </c>
      <c r="C44" s="11">
        <f ca="1">(COUNTIF(G44:OFFSET(G44,0,$D$2-1),"P")/$D$2)+(COUNTIF(G44:OFFSET(G44,0,$D$2-1),"X")/$D$2)</f>
        <v>1</v>
      </c>
      <c r="D44" s="12" t="str">
        <f t="shared" ca="1" si="1"/>
        <v>PRESENTE</v>
      </c>
      <c r="E44" s="12" t="str">
        <f t="shared" ca="1" si="2"/>
        <v>P</v>
      </c>
      <c r="F44" s="14" t="s">
        <v>57</v>
      </c>
      <c r="G44" s="10" t="s">
        <v>16</v>
      </c>
      <c r="H44" s="10" t="s">
        <v>16</v>
      </c>
      <c r="I44" s="10" t="s">
        <v>16</v>
      </c>
      <c r="J44" s="10" t="s">
        <v>16</v>
      </c>
      <c r="K44" s="10" t="s">
        <v>16</v>
      </c>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row>
    <row r="45" spans="1:255" s="21" customFormat="1" ht="21" x14ac:dyDescent="0.35">
      <c r="A45" s="16"/>
      <c r="B45" s="16"/>
      <c r="C45" s="17"/>
      <c r="D45" s="16"/>
      <c r="E45" s="18"/>
      <c r="F45" s="19" t="s">
        <v>58</v>
      </c>
      <c r="G45" s="20">
        <f>COUNTIF(G4:G44,"P")+COUNTIF(G4:G44,"X")</f>
        <v>38</v>
      </c>
      <c r="H45" s="20">
        <f t="shared" ref="H45:BP45" si="3">COUNTIF(H4:H44,"P")+COUNTIF(H4:H44,"X")</f>
        <v>34</v>
      </c>
      <c r="I45" s="20">
        <f t="shared" si="3"/>
        <v>34</v>
      </c>
      <c r="J45" s="20">
        <f t="shared" si="3"/>
        <v>34</v>
      </c>
      <c r="K45" s="20">
        <f t="shared" si="3"/>
        <v>34</v>
      </c>
      <c r="L45" s="20">
        <f t="shared" si="3"/>
        <v>0</v>
      </c>
      <c r="M45" s="20">
        <f t="shared" si="3"/>
        <v>0</v>
      </c>
      <c r="N45" s="20">
        <f t="shared" si="3"/>
        <v>0</v>
      </c>
      <c r="O45" s="20">
        <f t="shared" si="3"/>
        <v>0</v>
      </c>
      <c r="P45" s="20">
        <f t="shared" si="3"/>
        <v>0</v>
      </c>
      <c r="Q45" s="20">
        <f t="shared" si="3"/>
        <v>0</v>
      </c>
      <c r="R45" s="20">
        <f t="shared" si="3"/>
        <v>0</v>
      </c>
      <c r="S45" s="20">
        <f t="shared" si="3"/>
        <v>0</v>
      </c>
      <c r="T45" s="20">
        <f t="shared" si="3"/>
        <v>0</v>
      </c>
      <c r="U45" s="20">
        <f t="shared" si="3"/>
        <v>0</v>
      </c>
      <c r="V45" s="20">
        <f t="shared" si="3"/>
        <v>0</v>
      </c>
      <c r="W45" s="20">
        <f t="shared" si="3"/>
        <v>0</v>
      </c>
      <c r="X45" s="20">
        <f t="shared" si="3"/>
        <v>0</v>
      </c>
      <c r="Y45" s="20">
        <f t="shared" si="3"/>
        <v>0</v>
      </c>
      <c r="Z45" s="20">
        <f t="shared" si="3"/>
        <v>0</v>
      </c>
      <c r="AA45" s="20">
        <f t="shared" si="3"/>
        <v>0</v>
      </c>
      <c r="AB45" s="20">
        <f t="shared" si="3"/>
        <v>0</v>
      </c>
      <c r="AC45" s="20">
        <f t="shared" si="3"/>
        <v>0</v>
      </c>
      <c r="AD45" s="20">
        <f t="shared" si="3"/>
        <v>0</v>
      </c>
      <c r="AE45" s="20">
        <f t="shared" si="3"/>
        <v>0</v>
      </c>
      <c r="AF45" s="20">
        <f t="shared" si="3"/>
        <v>0</v>
      </c>
      <c r="AG45" s="20">
        <f t="shared" si="3"/>
        <v>0</v>
      </c>
      <c r="AH45" s="20">
        <f t="shared" si="3"/>
        <v>0</v>
      </c>
      <c r="AI45" s="20">
        <f t="shared" si="3"/>
        <v>0</v>
      </c>
      <c r="AJ45" s="20">
        <f t="shared" si="3"/>
        <v>0</v>
      </c>
      <c r="AK45" s="20">
        <f t="shared" si="3"/>
        <v>0</v>
      </c>
      <c r="AL45" s="20">
        <f t="shared" si="3"/>
        <v>0</v>
      </c>
      <c r="AM45" s="20">
        <f t="shared" si="3"/>
        <v>0</v>
      </c>
      <c r="AN45" s="20">
        <f t="shared" si="3"/>
        <v>0</v>
      </c>
      <c r="AO45" s="20">
        <f t="shared" si="3"/>
        <v>0</v>
      </c>
      <c r="AP45" s="20">
        <f t="shared" si="3"/>
        <v>0</v>
      </c>
      <c r="AQ45" s="20">
        <f t="shared" si="3"/>
        <v>0</v>
      </c>
      <c r="AR45" s="20">
        <f t="shared" si="3"/>
        <v>0</v>
      </c>
      <c r="AS45" s="20">
        <f t="shared" si="3"/>
        <v>0</v>
      </c>
      <c r="AT45" s="20">
        <f t="shared" si="3"/>
        <v>0</v>
      </c>
      <c r="AU45" s="20">
        <f t="shared" si="3"/>
        <v>0</v>
      </c>
      <c r="AV45" s="20">
        <f t="shared" si="3"/>
        <v>0</v>
      </c>
      <c r="AW45" s="20">
        <f t="shared" si="3"/>
        <v>0</v>
      </c>
      <c r="AX45" s="20">
        <f t="shared" si="3"/>
        <v>0</v>
      </c>
      <c r="AY45" s="20">
        <f t="shared" si="3"/>
        <v>0</v>
      </c>
      <c r="AZ45" s="20">
        <f t="shared" si="3"/>
        <v>0</v>
      </c>
      <c r="BA45" s="20">
        <f t="shared" si="3"/>
        <v>0</v>
      </c>
      <c r="BB45" s="20">
        <f t="shared" si="3"/>
        <v>0</v>
      </c>
      <c r="BC45" s="20">
        <f t="shared" si="3"/>
        <v>0</v>
      </c>
      <c r="BD45" s="20">
        <f t="shared" si="3"/>
        <v>0</v>
      </c>
      <c r="BE45" s="20">
        <f t="shared" si="3"/>
        <v>0</v>
      </c>
      <c r="BF45" s="20">
        <f t="shared" si="3"/>
        <v>0</v>
      </c>
      <c r="BG45" s="20">
        <f t="shared" si="3"/>
        <v>0</v>
      </c>
      <c r="BH45" s="20">
        <f t="shared" si="3"/>
        <v>0</v>
      </c>
      <c r="BI45" s="20">
        <f t="shared" si="3"/>
        <v>0</v>
      </c>
      <c r="BJ45" s="20">
        <f t="shared" si="3"/>
        <v>0</v>
      </c>
      <c r="BK45" s="20">
        <f t="shared" si="3"/>
        <v>0</v>
      </c>
      <c r="BL45" s="20">
        <f t="shared" si="3"/>
        <v>0</v>
      </c>
      <c r="BM45" s="20">
        <f t="shared" si="3"/>
        <v>0</v>
      </c>
      <c r="BN45" s="20">
        <f t="shared" si="3"/>
        <v>0</v>
      </c>
      <c r="BO45" s="20">
        <f t="shared" si="3"/>
        <v>0</v>
      </c>
      <c r="BP45" s="20">
        <f t="shared" si="3"/>
        <v>0</v>
      </c>
    </row>
    <row r="47" spans="1:255" x14ac:dyDescent="0.25">
      <c r="F47" s="2" t="s">
        <v>59</v>
      </c>
    </row>
    <row r="48" spans="1:255" x14ac:dyDescent="0.25">
      <c r="D48" s="22" t="s">
        <v>16</v>
      </c>
      <c r="E48" s="22"/>
      <c r="F48" s="23" t="s">
        <v>60</v>
      </c>
    </row>
    <row r="49" spans="1:14" x14ac:dyDescent="0.25">
      <c r="D49" s="22" t="s">
        <v>15</v>
      </c>
      <c r="E49" s="22"/>
      <c r="F49" s="23" t="s">
        <v>61</v>
      </c>
    </row>
    <row r="50" spans="1:14" x14ac:dyDescent="0.25">
      <c r="D50" s="22" t="s">
        <v>62</v>
      </c>
      <c r="E50" s="22"/>
      <c r="F50" s="23" t="s">
        <v>63</v>
      </c>
    </row>
    <row r="51" spans="1:14" x14ac:dyDescent="0.25">
      <c r="D51" s="22" t="s">
        <v>64</v>
      </c>
      <c r="E51" s="22"/>
      <c r="F51" s="23" t="s">
        <v>65</v>
      </c>
    </row>
    <row r="52" spans="1:14" x14ac:dyDescent="0.25">
      <c r="D52" s="22" t="s">
        <v>66</v>
      </c>
      <c r="E52" s="22"/>
      <c r="F52" s="23" t="s">
        <v>67</v>
      </c>
    </row>
    <row r="53" spans="1:14" x14ac:dyDescent="0.25">
      <c r="D53" s="22" t="s">
        <v>51</v>
      </c>
      <c r="E53" s="22"/>
      <c r="F53" s="2" t="s">
        <v>68</v>
      </c>
    </row>
    <row r="54" spans="1:14" ht="15.75" thickBot="1" x14ac:dyDescent="0.3"/>
    <row r="55" spans="1:14" ht="24" thickBot="1" x14ac:dyDescent="0.3">
      <c r="A55" s="24" t="s">
        <v>69</v>
      </c>
      <c r="B55" s="25"/>
      <c r="C55" s="25"/>
      <c r="D55" s="25"/>
      <c r="E55" s="25"/>
      <c r="F55" s="25"/>
      <c r="G55" s="25"/>
      <c r="H55" s="25"/>
      <c r="I55" s="25"/>
      <c r="J55" s="25"/>
      <c r="K55" s="25"/>
      <c r="L55" s="25"/>
      <c r="M55" s="25"/>
      <c r="N55" s="26"/>
    </row>
    <row r="56" spans="1:14" ht="15.75" thickBot="1" x14ac:dyDescent="0.3">
      <c r="D56"/>
      <c r="E56"/>
      <c r="F56"/>
    </row>
    <row r="57" spans="1:14" ht="24" thickBot="1" x14ac:dyDescent="0.3">
      <c r="A57" s="24" t="s">
        <v>70</v>
      </c>
      <c r="B57" s="25"/>
      <c r="C57" s="25"/>
      <c r="D57" s="25"/>
      <c r="E57" s="25"/>
      <c r="F57" s="25"/>
      <c r="G57" s="25"/>
      <c r="H57" s="25"/>
      <c r="I57" s="25"/>
      <c r="J57" s="25"/>
      <c r="K57" s="25"/>
      <c r="L57" s="25"/>
      <c r="M57" s="25"/>
      <c r="N57" s="26"/>
    </row>
  </sheetData>
  <mergeCells count="2">
    <mergeCell ref="A55:N55"/>
    <mergeCell ref="A57:N57"/>
  </mergeCells>
  <conditionalFormatting sqref="A4:E44 A45:XFD65536 G4:IV44 A1:XFD3">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4:F13 F43:F4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14:F42">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G4:FK44">
      <formula1>$D$48:$D$53</formula1>
    </dataValidation>
    <dataValidation type="list" allowBlank="1" showInputMessage="1" showErrorMessage="1" sqref="FL5:IV44">
      <formula1>$D$48:$D$52</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14-10-2019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2019-10-15T19:16:25Z</dcterms:created>
  <dcterms:modified xsi:type="dcterms:W3CDTF">2019-10-15T19:16:34Z</dcterms:modified>
</cp:coreProperties>
</file>